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leage Log" sheetId="1" state="visible" r:id="rId3"/>
  </sheets>
  <definedNames>
    <definedName function="false" hidden="false" localSheetId="0" name="_xlnm.Print_Area" vbProcedure="false">'Mileage Log'!$A$1:$L$45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L7" authorId="0">
      <text>
        <r>
          <rPr>
            <sz val="10"/>
            <rFont val="Arial"/>
            <family val="2"/>
          </rPr>
          <t xml:space="preserve">Source: IRS Notice 2026-10. https://www.irs.gov/tax-professionals/standard-mileage-rates</t>
        </r>
      </text>
    </comment>
    <comment ref="L8" authorId="0">
      <text>
        <r>
          <rPr>
            <sz val="10"/>
            <rFont val="Arial"/>
            <family val="2"/>
          </rPr>
          <t xml:space="preserve">Source: IRS Announcement 2026-11 (effective July 1, 2026). https://www.irs.gov/tax-professionals/standard-mileage-rates</t>
        </r>
      </text>
    </comment>
  </commentList>
</comments>
</file>

<file path=xl/sharedStrings.xml><?xml version="1.0" encoding="utf-8"?>
<sst xmlns="http://schemas.openxmlformats.org/spreadsheetml/2006/main" count="29" uniqueCount="29">
  <si>
    <t xml:space="preserve">Mileage Log</t>
  </si>
  <si>
    <t xml:space="preserve">How to use</t>
  </si>
  <si>
    <t xml:space="preserve">Free template from ExpenseReporting.pro, by ExpenseVisor. Log mileage automatically at expensevisor.com</t>
  </si>
  <si>
    <t xml:space="preserve">Fill in the yellow cells only.</t>
  </si>
  <si>
    <t xml:space="preserve">Grey cells calculate automatically.</t>
  </si>
  <si>
    <t xml:space="preserve">Driver</t>
  </si>
  <si>
    <t xml:space="preserve">Row 9 is an example; overwrite it.</t>
  </si>
  <si>
    <t xml:space="preserve">Vehicle</t>
  </si>
  <si>
    <t xml:space="preserve">Mileage rates ($ per mile)</t>
  </si>
  <si>
    <t xml:space="preserve">IRS business rate, Jan 1 – Jun 30, 2026</t>
  </si>
  <si>
    <t xml:space="preserve">Date</t>
  </si>
  <si>
    <t xml:space="preserve">From</t>
  </si>
  <si>
    <t xml:space="preserve">To</t>
  </si>
  <si>
    <t xml:space="preserve">Business purpose</t>
  </si>
  <si>
    <t xml:space="preserve">Miles</t>
  </si>
  <si>
    <t xml:space="preserve">Round trip (Y/N)</t>
  </si>
  <si>
    <t xml:space="preserve">Total miles</t>
  </si>
  <si>
    <t xml:space="preserve">Rate ($/mi)</t>
  </si>
  <si>
    <t xml:space="preserve">Reimbursement ($)</t>
  </si>
  <si>
    <t xml:space="preserve">IRS business rate, from Jul 1, 2026</t>
  </si>
  <si>
    <t xml:space="preserve">Office</t>
  </si>
  <si>
    <t xml:space="preserve">Client site (example)</t>
  </si>
  <si>
    <t xml:space="preserve">Quarterly review meeting</t>
  </si>
  <si>
    <t xml:space="preserve">Y</t>
  </si>
  <si>
    <t xml:space="preserve">Company rate (optional; overrides IRS)</t>
  </si>
  <si>
    <t xml:space="preserve">Totals</t>
  </si>
  <si>
    <t xml:space="preserve">Driver signature / date</t>
  </si>
  <si>
    <t xml:space="preserve">Approver signature / date</t>
  </si>
  <si>
    <t xml:space="preserve">Commuting between home and your regular workplace is generally not business mileage. Rates: IRS business standard mileage rate by trip date unless a company rate is entered in L9.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</si>
</sst>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0.000"/>
    <numFmt numFmtId="166" formatCode="mm/dd/yyyy"/>
    <numFmt numFmtId="167" formatCode="#,##0.0"/>
    <numFmt numFmtId="168" formatCode="#,##0.0;\-#,##0.0;\-"/>
    <numFmt numFmtId="169" formatCode="#,##0.00;\(#,##0.00\);\-"/>
    <numFmt numFmtId="170" formatCode="\$#,##0.00;&quot;($&quot;#,##0.0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5112E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E5A74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5E5A74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1EEF8"/>
      </patternFill>
    </fill>
    <fill>
      <patternFill patternType="solid">
        <fgColor rgb="FF230858"/>
        <bgColor rgb="FF15112E"/>
      </patternFill>
    </fill>
    <fill>
      <patternFill patternType="solid">
        <fgColor rgb="FFF1EE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CADF"/>
      </left>
      <right style="thin">
        <color rgb="FFCFCADF"/>
      </right>
      <top style="thin">
        <color rgb="FFCFCADF"/>
      </top>
      <bottom style="thin">
        <color rgb="FFCFCADF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30858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1EEF8"/>
      <rgbColor rgb="FF660066"/>
      <rgbColor rgb="FFFF8080"/>
      <rgbColor rgb="FF0066CC"/>
      <rgbColor rgb="FFCFCA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A7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11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expensevisor.com/travel-expense-management/?utm_source=expensereporting.pro&amp;utm_medium=referral&amp;utm_campaign=excel_mileage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2"/>
    <col collapsed="false" customWidth="true" hidden="false" outlineLevel="0" max="4" min="4" style="0" width="30"/>
    <col collapsed="false" customWidth="true" hidden="false" outlineLevel="0" max="5" min="5" style="0" width="9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15"/>
    <col collapsed="false" customWidth="true" hidden="false" outlineLevel="0" max="10" min="10" style="0" width="3"/>
    <col collapsed="false" customWidth="true" hidden="false" outlineLevel="0" max="11" min="11" style="0" width="36"/>
    <col collapsed="false" customWidth="true" hidden="false" outlineLevel="0" max="12" min="12" style="0" width="12"/>
  </cols>
  <sheetData>
    <row r="1" customFormat="false" ht="22.05" hidden="false" customHeight="false" outlineLevel="0" collapsed="false">
      <c r="A1" s="1" t="s">
        <v>0</v>
      </c>
      <c r="K1" s="2" t="s">
        <v>1</v>
      </c>
    </row>
    <row r="2" customFormat="false" ht="15" hidden="false" customHeight="false" outlineLevel="0" collapsed="false">
      <c r="A2" s="3" t="s">
        <v>2</v>
      </c>
      <c r="K2" s="4" t="s">
        <v>3</v>
      </c>
    </row>
    <row r="3" customFormat="false" ht="15" hidden="false" customHeight="false" outlineLevel="0" collapsed="false">
      <c r="K3" s="4" t="s">
        <v>4</v>
      </c>
    </row>
    <row r="4" customFormat="false" ht="15" hidden="false" customHeight="false" outlineLevel="0" collapsed="false">
      <c r="A4" s="5" t="s">
        <v>5</v>
      </c>
      <c r="B4" s="6"/>
      <c r="C4" s="6"/>
      <c r="K4" s="4" t="s">
        <v>6</v>
      </c>
    </row>
    <row r="5" customFormat="false" ht="15" hidden="false" customHeight="false" outlineLevel="0" collapsed="false">
      <c r="A5" s="5" t="s">
        <v>7</v>
      </c>
      <c r="B5" s="6"/>
      <c r="C5" s="6"/>
    </row>
    <row r="6" customFormat="false" ht="15" hidden="false" customHeight="false" outlineLevel="0" collapsed="false">
      <c r="K6" s="2" t="s">
        <v>8</v>
      </c>
    </row>
    <row r="7" customFormat="false" ht="15" hidden="false" customHeight="false" outlineLevel="0" collapsed="false">
      <c r="K7" s="4" t="s">
        <v>9</v>
      </c>
      <c r="L7" s="7" t="n">
        <v>0.725</v>
      </c>
    </row>
    <row r="8" customFormat="false" ht="30" hidden="false" customHeight="true" outlineLevel="0" collapsed="false">
      <c r="A8" s="8" t="s">
        <v>10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8" t="s">
        <v>16</v>
      </c>
      <c r="H8" s="8" t="s">
        <v>17</v>
      </c>
      <c r="I8" s="8" t="s">
        <v>18</v>
      </c>
      <c r="K8" s="4" t="s">
        <v>19</v>
      </c>
      <c r="L8" s="7" t="n">
        <v>0.76</v>
      </c>
    </row>
    <row r="9" customFormat="false" ht="15" hidden="false" customHeight="false" outlineLevel="0" collapsed="false">
      <c r="A9" s="9" t="n">
        <v>46323</v>
      </c>
      <c r="B9" s="10" t="s">
        <v>20</v>
      </c>
      <c r="C9" s="10" t="s">
        <v>21</v>
      </c>
      <c r="D9" s="10" t="s">
        <v>22</v>
      </c>
      <c r="E9" s="11" t="n">
        <v>21</v>
      </c>
      <c r="F9" s="10" t="s">
        <v>23</v>
      </c>
      <c r="G9" s="12" t="n">
        <f aca="false">IF(UPPER(F9)="Y",N(E9)*2,N(E9))</f>
        <v>42</v>
      </c>
      <c r="H9" s="13" t="n">
        <f aca="false">IF(G9=0,"",IF($L$9&gt;0,$L$9,IF(A9&gt;=DATE(2026,7,1),$L$8,$L$7)))</f>
        <v>0.76</v>
      </c>
      <c r="I9" s="14" t="n">
        <f aca="false">IF(G9=0,0,G9*H9)</f>
        <v>31.92</v>
      </c>
      <c r="K9" s="4" t="s">
        <v>24</v>
      </c>
      <c r="L9" s="15"/>
    </row>
    <row r="10" customFormat="false" ht="15" hidden="false" customHeight="false" outlineLevel="0" collapsed="false">
      <c r="A10" s="9"/>
      <c r="B10" s="10"/>
      <c r="C10" s="10"/>
      <c r="D10" s="10"/>
      <c r="E10" s="11"/>
      <c r="F10" s="10"/>
      <c r="G10" s="12" t="n">
        <f aca="false">IF(UPPER(F10)="Y",N(E10)*2,N(E10))</f>
        <v>0</v>
      </c>
      <c r="H10" s="13" t="str">
        <f aca="false">IF(G10=0,"",IF($L$9&gt;0,$L$9,IF(A10&gt;=DATE(2026,7,1),$L$8,$L$7)))</f>
        <v/>
      </c>
      <c r="I10" s="14" t="n">
        <f aca="false">IF(G10=0,0,G10*H10)</f>
        <v>0</v>
      </c>
    </row>
    <row r="11" customFormat="false" ht="15" hidden="false" customHeight="false" outlineLevel="0" collapsed="false">
      <c r="A11" s="9"/>
      <c r="B11" s="10"/>
      <c r="C11" s="10"/>
      <c r="D11" s="10"/>
      <c r="E11" s="11"/>
      <c r="F11" s="10"/>
      <c r="G11" s="12" t="n">
        <f aca="false">IF(UPPER(F11)="Y",N(E11)*2,N(E11))</f>
        <v>0</v>
      </c>
      <c r="H11" s="13" t="str">
        <f aca="false">IF(G11=0,"",IF($L$9&gt;0,$L$9,IF(A11&gt;=DATE(2026,7,1),$L$8,$L$7)))</f>
        <v/>
      </c>
      <c r="I11" s="14" t="n">
        <f aca="false">IF(G11=0,0,G11*H11)</f>
        <v>0</v>
      </c>
    </row>
    <row r="12" customFormat="false" ht="15" hidden="false" customHeight="false" outlineLevel="0" collapsed="false">
      <c r="A12" s="9"/>
      <c r="B12" s="10"/>
      <c r="C12" s="10"/>
      <c r="D12" s="10"/>
      <c r="E12" s="11"/>
      <c r="F12" s="10"/>
      <c r="G12" s="12" t="n">
        <f aca="false">IF(UPPER(F12)="Y",N(E12)*2,N(E12))</f>
        <v>0</v>
      </c>
      <c r="H12" s="13" t="str">
        <f aca="false">IF(G12=0,"",IF($L$9&gt;0,$L$9,IF(A12&gt;=DATE(2026,7,1),$L$8,$L$7)))</f>
        <v/>
      </c>
      <c r="I12" s="14" t="n">
        <f aca="false">IF(G12=0,0,G12*H12)</f>
        <v>0</v>
      </c>
    </row>
    <row r="13" customFormat="false" ht="15" hidden="false" customHeight="false" outlineLevel="0" collapsed="false">
      <c r="A13" s="9"/>
      <c r="B13" s="10"/>
      <c r="C13" s="10"/>
      <c r="D13" s="10"/>
      <c r="E13" s="11"/>
      <c r="F13" s="10"/>
      <c r="G13" s="12" t="n">
        <f aca="false">IF(UPPER(F13)="Y",N(E13)*2,N(E13))</f>
        <v>0</v>
      </c>
      <c r="H13" s="13" t="str">
        <f aca="false">IF(G13=0,"",IF($L$9&gt;0,$L$9,IF(A13&gt;=DATE(2026,7,1),$L$8,$L$7)))</f>
        <v/>
      </c>
      <c r="I13" s="14" t="n">
        <f aca="false">IF(G13=0,0,G13*H13)</f>
        <v>0</v>
      </c>
    </row>
    <row r="14" customFormat="false" ht="15" hidden="false" customHeight="false" outlineLevel="0" collapsed="false">
      <c r="A14" s="9"/>
      <c r="B14" s="10"/>
      <c r="C14" s="10"/>
      <c r="D14" s="10"/>
      <c r="E14" s="11"/>
      <c r="F14" s="10"/>
      <c r="G14" s="12" t="n">
        <f aca="false">IF(UPPER(F14)="Y",N(E14)*2,N(E14))</f>
        <v>0</v>
      </c>
      <c r="H14" s="13" t="str">
        <f aca="false">IF(G14=0,"",IF($L$9&gt;0,$L$9,IF(A14&gt;=DATE(2026,7,1),$L$8,$L$7)))</f>
        <v/>
      </c>
      <c r="I14" s="14" t="n">
        <f aca="false">IF(G14=0,0,G14*H14)</f>
        <v>0</v>
      </c>
    </row>
    <row r="15" customFormat="false" ht="15" hidden="false" customHeight="false" outlineLevel="0" collapsed="false">
      <c r="A15" s="9"/>
      <c r="B15" s="10"/>
      <c r="C15" s="10"/>
      <c r="D15" s="10"/>
      <c r="E15" s="11"/>
      <c r="F15" s="10"/>
      <c r="G15" s="12" t="n">
        <f aca="false">IF(UPPER(F15)="Y",N(E15)*2,N(E15))</f>
        <v>0</v>
      </c>
      <c r="H15" s="13" t="str">
        <f aca="false">IF(G15=0,"",IF($L$9&gt;0,$L$9,IF(A15&gt;=DATE(2026,7,1),$L$8,$L$7)))</f>
        <v/>
      </c>
      <c r="I15" s="14" t="n">
        <f aca="false">IF(G15=0,0,G15*H15)</f>
        <v>0</v>
      </c>
    </row>
    <row r="16" customFormat="false" ht="15" hidden="false" customHeight="false" outlineLevel="0" collapsed="false">
      <c r="A16" s="9"/>
      <c r="B16" s="10"/>
      <c r="C16" s="10"/>
      <c r="D16" s="10"/>
      <c r="E16" s="11"/>
      <c r="F16" s="10"/>
      <c r="G16" s="12" t="n">
        <f aca="false">IF(UPPER(F16)="Y",N(E16)*2,N(E16))</f>
        <v>0</v>
      </c>
      <c r="H16" s="13" t="str">
        <f aca="false">IF(G16=0,"",IF($L$9&gt;0,$L$9,IF(A16&gt;=DATE(2026,7,1),$L$8,$L$7)))</f>
        <v/>
      </c>
      <c r="I16" s="14" t="n">
        <f aca="false">IF(G16=0,0,G16*H16)</f>
        <v>0</v>
      </c>
    </row>
    <row r="17" customFormat="false" ht="15" hidden="false" customHeight="false" outlineLevel="0" collapsed="false">
      <c r="A17" s="9"/>
      <c r="B17" s="10"/>
      <c r="C17" s="10"/>
      <c r="D17" s="10"/>
      <c r="E17" s="11"/>
      <c r="F17" s="10"/>
      <c r="G17" s="12" t="n">
        <f aca="false">IF(UPPER(F17)="Y",N(E17)*2,N(E17))</f>
        <v>0</v>
      </c>
      <c r="H17" s="13" t="str">
        <f aca="false">IF(G17=0,"",IF($L$9&gt;0,$L$9,IF(A17&gt;=DATE(2026,7,1),$L$8,$L$7)))</f>
        <v/>
      </c>
      <c r="I17" s="14" t="n">
        <f aca="false">IF(G17=0,0,G17*H17)</f>
        <v>0</v>
      </c>
    </row>
    <row r="18" customFormat="false" ht="15" hidden="false" customHeight="false" outlineLevel="0" collapsed="false">
      <c r="A18" s="9"/>
      <c r="B18" s="10"/>
      <c r="C18" s="10"/>
      <c r="D18" s="10"/>
      <c r="E18" s="11"/>
      <c r="F18" s="10"/>
      <c r="G18" s="12" t="n">
        <f aca="false">IF(UPPER(F18)="Y",N(E18)*2,N(E18))</f>
        <v>0</v>
      </c>
      <c r="H18" s="13" t="str">
        <f aca="false">IF(G18=0,"",IF($L$9&gt;0,$L$9,IF(A18&gt;=DATE(2026,7,1),$L$8,$L$7)))</f>
        <v/>
      </c>
      <c r="I18" s="14" t="n">
        <f aca="false">IF(G18=0,0,G18*H18)</f>
        <v>0</v>
      </c>
    </row>
    <row r="19" customFormat="false" ht="15" hidden="false" customHeight="false" outlineLevel="0" collapsed="false">
      <c r="A19" s="9"/>
      <c r="B19" s="10"/>
      <c r="C19" s="10"/>
      <c r="D19" s="10"/>
      <c r="E19" s="11"/>
      <c r="F19" s="10"/>
      <c r="G19" s="12" t="n">
        <f aca="false">IF(UPPER(F19)="Y",N(E19)*2,N(E19))</f>
        <v>0</v>
      </c>
      <c r="H19" s="13" t="str">
        <f aca="false">IF(G19=0,"",IF($L$9&gt;0,$L$9,IF(A19&gt;=DATE(2026,7,1),$L$8,$L$7)))</f>
        <v/>
      </c>
      <c r="I19" s="14" t="n">
        <f aca="false">IF(G19=0,0,G19*H19)</f>
        <v>0</v>
      </c>
    </row>
    <row r="20" customFormat="false" ht="15" hidden="false" customHeight="false" outlineLevel="0" collapsed="false">
      <c r="A20" s="9"/>
      <c r="B20" s="10"/>
      <c r="C20" s="10"/>
      <c r="D20" s="10"/>
      <c r="E20" s="11"/>
      <c r="F20" s="10"/>
      <c r="G20" s="12" t="n">
        <f aca="false">IF(UPPER(F20)="Y",N(E20)*2,N(E20))</f>
        <v>0</v>
      </c>
      <c r="H20" s="13" t="str">
        <f aca="false">IF(G20=0,"",IF($L$9&gt;0,$L$9,IF(A20&gt;=DATE(2026,7,1),$L$8,$L$7)))</f>
        <v/>
      </c>
      <c r="I20" s="14" t="n">
        <f aca="false">IF(G20=0,0,G20*H20)</f>
        <v>0</v>
      </c>
    </row>
    <row r="21" customFormat="false" ht="15" hidden="false" customHeight="false" outlineLevel="0" collapsed="false">
      <c r="A21" s="9"/>
      <c r="B21" s="10"/>
      <c r="C21" s="10"/>
      <c r="D21" s="10"/>
      <c r="E21" s="11"/>
      <c r="F21" s="10"/>
      <c r="G21" s="12" t="n">
        <f aca="false">IF(UPPER(F21)="Y",N(E21)*2,N(E21))</f>
        <v>0</v>
      </c>
      <c r="H21" s="13" t="str">
        <f aca="false">IF(G21=0,"",IF($L$9&gt;0,$L$9,IF(A21&gt;=DATE(2026,7,1),$L$8,$L$7)))</f>
        <v/>
      </c>
      <c r="I21" s="14" t="n">
        <f aca="false">IF(G21=0,0,G21*H21)</f>
        <v>0</v>
      </c>
    </row>
    <row r="22" customFormat="false" ht="15" hidden="false" customHeight="false" outlineLevel="0" collapsed="false">
      <c r="A22" s="9"/>
      <c r="B22" s="10"/>
      <c r="C22" s="10"/>
      <c r="D22" s="10"/>
      <c r="E22" s="11"/>
      <c r="F22" s="10"/>
      <c r="G22" s="12" t="n">
        <f aca="false">IF(UPPER(F22)="Y",N(E22)*2,N(E22))</f>
        <v>0</v>
      </c>
      <c r="H22" s="13" t="str">
        <f aca="false">IF(G22=0,"",IF($L$9&gt;0,$L$9,IF(A22&gt;=DATE(2026,7,1),$L$8,$L$7)))</f>
        <v/>
      </c>
      <c r="I22" s="14" t="n">
        <f aca="false">IF(G22=0,0,G22*H22)</f>
        <v>0</v>
      </c>
    </row>
    <row r="23" customFormat="false" ht="15" hidden="false" customHeight="false" outlineLevel="0" collapsed="false">
      <c r="A23" s="9"/>
      <c r="B23" s="10"/>
      <c r="C23" s="10"/>
      <c r="D23" s="10"/>
      <c r="E23" s="11"/>
      <c r="F23" s="10"/>
      <c r="G23" s="12" t="n">
        <f aca="false">IF(UPPER(F23)="Y",N(E23)*2,N(E23))</f>
        <v>0</v>
      </c>
      <c r="H23" s="13" t="str">
        <f aca="false">IF(G23=0,"",IF($L$9&gt;0,$L$9,IF(A23&gt;=DATE(2026,7,1),$L$8,$L$7)))</f>
        <v/>
      </c>
      <c r="I23" s="14" t="n">
        <f aca="false">IF(G23=0,0,G23*H23)</f>
        <v>0</v>
      </c>
    </row>
    <row r="24" customFormat="false" ht="15" hidden="false" customHeight="false" outlineLevel="0" collapsed="false">
      <c r="A24" s="9"/>
      <c r="B24" s="10"/>
      <c r="C24" s="10"/>
      <c r="D24" s="10"/>
      <c r="E24" s="11"/>
      <c r="F24" s="10"/>
      <c r="G24" s="12" t="n">
        <f aca="false">IF(UPPER(F24)="Y",N(E24)*2,N(E24))</f>
        <v>0</v>
      </c>
      <c r="H24" s="13" t="str">
        <f aca="false">IF(G24=0,"",IF($L$9&gt;0,$L$9,IF(A24&gt;=DATE(2026,7,1),$L$8,$L$7)))</f>
        <v/>
      </c>
      <c r="I24" s="14" t="n">
        <f aca="false">IF(G24=0,0,G24*H24)</f>
        <v>0</v>
      </c>
    </row>
    <row r="25" customFormat="false" ht="15" hidden="false" customHeight="false" outlineLevel="0" collapsed="false">
      <c r="A25" s="9"/>
      <c r="B25" s="10"/>
      <c r="C25" s="10"/>
      <c r="D25" s="10"/>
      <c r="E25" s="11"/>
      <c r="F25" s="10"/>
      <c r="G25" s="12" t="n">
        <f aca="false">IF(UPPER(F25)="Y",N(E25)*2,N(E25))</f>
        <v>0</v>
      </c>
      <c r="H25" s="13" t="str">
        <f aca="false">IF(G25=0,"",IF($L$9&gt;0,$L$9,IF(A25&gt;=DATE(2026,7,1),$L$8,$L$7)))</f>
        <v/>
      </c>
      <c r="I25" s="14" t="n">
        <f aca="false">IF(G25=0,0,G25*H25)</f>
        <v>0</v>
      </c>
    </row>
    <row r="26" customFormat="false" ht="15" hidden="false" customHeight="false" outlineLevel="0" collapsed="false">
      <c r="A26" s="9"/>
      <c r="B26" s="10"/>
      <c r="C26" s="10"/>
      <c r="D26" s="10"/>
      <c r="E26" s="11"/>
      <c r="F26" s="10"/>
      <c r="G26" s="12" t="n">
        <f aca="false">IF(UPPER(F26)="Y",N(E26)*2,N(E26))</f>
        <v>0</v>
      </c>
      <c r="H26" s="13" t="str">
        <f aca="false">IF(G26=0,"",IF($L$9&gt;0,$L$9,IF(A26&gt;=DATE(2026,7,1),$L$8,$L$7)))</f>
        <v/>
      </c>
      <c r="I26" s="14" t="n">
        <f aca="false">IF(G26=0,0,G26*H26)</f>
        <v>0</v>
      </c>
    </row>
    <row r="27" customFormat="false" ht="15" hidden="false" customHeight="false" outlineLevel="0" collapsed="false">
      <c r="A27" s="9"/>
      <c r="B27" s="10"/>
      <c r="C27" s="10"/>
      <c r="D27" s="10"/>
      <c r="E27" s="11"/>
      <c r="F27" s="10"/>
      <c r="G27" s="12" t="n">
        <f aca="false">IF(UPPER(F27)="Y",N(E27)*2,N(E27))</f>
        <v>0</v>
      </c>
      <c r="H27" s="13" t="str">
        <f aca="false">IF(G27=0,"",IF($L$9&gt;0,$L$9,IF(A27&gt;=DATE(2026,7,1),$L$8,$L$7)))</f>
        <v/>
      </c>
      <c r="I27" s="14" t="n">
        <f aca="false">IF(G27=0,0,G27*H27)</f>
        <v>0</v>
      </c>
    </row>
    <row r="28" customFormat="false" ht="15" hidden="false" customHeight="false" outlineLevel="0" collapsed="false">
      <c r="A28" s="9"/>
      <c r="B28" s="10"/>
      <c r="C28" s="10"/>
      <c r="D28" s="10"/>
      <c r="E28" s="11"/>
      <c r="F28" s="10"/>
      <c r="G28" s="12" t="n">
        <f aca="false">IF(UPPER(F28)="Y",N(E28)*2,N(E28))</f>
        <v>0</v>
      </c>
      <c r="H28" s="13" t="str">
        <f aca="false">IF(G28=0,"",IF($L$9&gt;0,$L$9,IF(A28&gt;=DATE(2026,7,1),$L$8,$L$7)))</f>
        <v/>
      </c>
      <c r="I28" s="14" t="n">
        <f aca="false">IF(G28=0,0,G28*H28)</f>
        <v>0</v>
      </c>
    </row>
    <row r="29" customFormat="false" ht="15" hidden="false" customHeight="false" outlineLevel="0" collapsed="false">
      <c r="A29" s="9"/>
      <c r="B29" s="10"/>
      <c r="C29" s="10"/>
      <c r="D29" s="10"/>
      <c r="E29" s="11"/>
      <c r="F29" s="10"/>
      <c r="G29" s="12" t="n">
        <f aca="false">IF(UPPER(F29)="Y",N(E29)*2,N(E29))</f>
        <v>0</v>
      </c>
      <c r="H29" s="13" t="str">
        <f aca="false">IF(G29=0,"",IF($L$9&gt;0,$L$9,IF(A29&gt;=DATE(2026,7,1),$L$8,$L$7)))</f>
        <v/>
      </c>
      <c r="I29" s="14" t="n">
        <f aca="false">IF(G29=0,0,G29*H29)</f>
        <v>0</v>
      </c>
    </row>
    <row r="30" customFormat="false" ht="15" hidden="false" customHeight="false" outlineLevel="0" collapsed="false">
      <c r="A30" s="9"/>
      <c r="B30" s="10"/>
      <c r="C30" s="10"/>
      <c r="D30" s="10"/>
      <c r="E30" s="11"/>
      <c r="F30" s="10"/>
      <c r="G30" s="12" t="n">
        <f aca="false">IF(UPPER(F30)="Y",N(E30)*2,N(E30))</f>
        <v>0</v>
      </c>
      <c r="H30" s="13" t="str">
        <f aca="false">IF(G30=0,"",IF($L$9&gt;0,$L$9,IF(A30&gt;=DATE(2026,7,1),$L$8,$L$7)))</f>
        <v/>
      </c>
      <c r="I30" s="14" t="n">
        <f aca="false">IF(G30=0,0,G30*H30)</f>
        <v>0</v>
      </c>
    </row>
    <row r="31" customFormat="false" ht="15" hidden="false" customHeight="false" outlineLevel="0" collapsed="false">
      <c r="A31" s="9"/>
      <c r="B31" s="10"/>
      <c r="C31" s="10"/>
      <c r="D31" s="10"/>
      <c r="E31" s="11"/>
      <c r="F31" s="10"/>
      <c r="G31" s="12" t="n">
        <f aca="false">IF(UPPER(F31)="Y",N(E31)*2,N(E31))</f>
        <v>0</v>
      </c>
      <c r="H31" s="13" t="str">
        <f aca="false">IF(G31=0,"",IF($L$9&gt;0,$L$9,IF(A31&gt;=DATE(2026,7,1),$L$8,$L$7)))</f>
        <v/>
      </c>
      <c r="I31" s="14" t="n">
        <f aca="false">IF(G31=0,0,G31*H31)</f>
        <v>0</v>
      </c>
    </row>
    <row r="32" customFormat="false" ht="15" hidden="false" customHeight="false" outlineLevel="0" collapsed="false">
      <c r="A32" s="9"/>
      <c r="B32" s="10"/>
      <c r="C32" s="10"/>
      <c r="D32" s="10"/>
      <c r="E32" s="11"/>
      <c r="F32" s="10"/>
      <c r="G32" s="12" t="n">
        <f aca="false">IF(UPPER(F32)="Y",N(E32)*2,N(E32))</f>
        <v>0</v>
      </c>
      <c r="H32" s="13" t="str">
        <f aca="false">IF(G32=0,"",IF($L$9&gt;0,$L$9,IF(A32&gt;=DATE(2026,7,1),$L$8,$L$7)))</f>
        <v/>
      </c>
      <c r="I32" s="14" t="n">
        <f aca="false">IF(G32=0,0,G32*H32)</f>
        <v>0</v>
      </c>
    </row>
    <row r="33" customFormat="false" ht="15" hidden="false" customHeight="false" outlineLevel="0" collapsed="false">
      <c r="A33" s="9"/>
      <c r="B33" s="10"/>
      <c r="C33" s="10"/>
      <c r="D33" s="10"/>
      <c r="E33" s="11"/>
      <c r="F33" s="10"/>
      <c r="G33" s="12" t="n">
        <f aca="false">IF(UPPER(F33)="Y",N(E33)*2,N(E33))</f>
        <v>0</v>
      </c>
      <c r="H33" s="13" t="str">
        <f aca="false">IF(G33=0,"",IF($L$9&gt;0,$L$9,IF(A33&gt;=DATE(2026,7,1),$L$8,$L$7)))</f>
        <v/>
      </c>
      <c r="I33" s="14" t="n">
        <f aca="false">IF(G33=0,0,G33*H33)</f>
        <v>0</v>
      </c>
    </row>
    <row r="34" customFormat="false" ht="15" hidden="false" customHeight="false" outlineLevel="0" collapsed="false">
      <c r="A34" s="9"/>
      <c r="B34" s="10"/>
      <c r="C34" s="10"/>
      <c r="D34" s="10"/>
      <c r="E34" s="11"/>
      <c r="F34" s="10"/>
      <c r="G34" s="12" t="n">
        <f aca="false">IF(UPPER(F34)="Y",N(E34)*2,N(E34))</f>
        <v>0</v>
      </c>
      <c r="H34" s="13" t="str">
        <f aca="false">IF(G34=0,"",IF($L$9&gt;0,$L$9,IF(A34&gt;=DATE(2026,7,1),$L$8,$L$7)))</f>
        <v/>
      </c>
      <c r="I34" s="14" t="n">
        <f aca="false">IF(G34=0,0,G34*H34)</f>
        <v>0</v>
      </c>
    </row>
    <row r="35" customFormat="false" ht="15" hidden="false" customHeight="false" outlineLevel="0" collapsed="false">
      <c r="A35" s="9"/>
      <c r="B35" s="10"/>
      <c r="C35" s="10"/>
      <c r="D35" s="10"/>
      <c r="E35" s="11"/>
      <c r="F35" s="10"/>
      <c r="G35" s="12" t="n">
        <f aca="false">IF(UPPER(F35)="Y",N(E35)*2,N(E35))</f>
        <v>0</v>
      </c>
      <c r="H35" s="13" t="str">
        <f aca="false">IF(G35=0,"",IF($L$9&gt;0,$L$9,IF(A35&gt;=DATE(2026,7,1),$L$8,$L$7)))</f>
        <v/>
      </c>
      <c r="I35" s="14" t="n">
        <f aca="false">IF(G35=0,0,G35*H35)</f>
        <v>0</v>
      </c>
    </row>
    <row r="36" customFormat="false" ht="15" hidden="false" customHeight="false" outlineLevel="0" collapsed="false">
      <c r="A36" s="9"/>
      <c r="B36" s="10"/>
      <c r="C36" s="10"/>
      <c r="D36" s="10"/>
      <c r="E36" s="11"/>
      <c r="F36" s="10"/>
      <c r="G36" s="12" t="n">
        <f aca="false">IF(UPPER(F36)="Y",N(E36)*2,N(E36))</f>
        <v>0</v>
      </c>
      <c r="H36" s="13" t="str">
        <f aca="false">IF(G36=0,"",IF($L$9&gt;0,$L$9,IF(A36&gt;=DATE(2026,7,1),$L$8,$L$7)))</f>
        <v/>
      </c>
      <c r="I36" s="14" t="n">
        <f aca="false">IF(G36=0,0,G36*H36)</f>
        <v>0</v>
      </c>
    </row>
    <row r="37" customFormat="false" ht="15" hidden="false" customHeight="false" outlineLevel="0" collapsed="false">
      <c r="A37" s="9"/>
      <c r="B37" s="10"/>
      <c r="C37" s="10"/>
      <c r="D37" s="10"/>
      <c r="E37" s="11"/>
      <c r="F37" s="10"/>
      <c r="G37" s="12" t="n">
        <f aca="false">IF(UPPER(F37)="Y",N(E37)*2,N(E37))</f>
        <v>0</v>
      </c>
      <c r="H37" s="13" t="str">
        <f aca="false">IF(G37=0,"",IF($L$9&gt;0,$L$9,IF(A37&gt;=DATE(2026,7,1),$L$8,$L$7)))</f>
        <v/>
      </c>
      <c r="I37" s="14" t="n">
        <f aca="false">IF(G37=0,0,G37*H37)</f>
        <v>0</v>
      </c>
    </row>
    <row r="38" customFormat="false" ht="15" hidden="false" customHeight="false" outlineLevel="0" collapsed="false">
      <c r="A38" s="9"/>
      <c r="B38" s="10"/>
      <c r="C38" s="10"/>
      <c r="D38" s="10"/>
      <c r="E38" s="11"/>
      <c r="F38" s="10"/>
      <c r="G38" s="12" t="n">
        <f aca="false">IF(UPPER(F38)="Y",N(E38)*2,N(E38))</f>
        <v>0</v>
      </c>
      <c r="H38" s="13" t="str">
        <f aca="false">IF(G38=0,"",IF($L$9&gt;0,$L$9,IF(A38&gt;=DATE(2026,7,1),$L$8,$L$7)))</f>
        <v/>
      </c>
      <c r="I38" s="14" t="n">
        <f aca="false">IF(G38=0,0,G38*H38)</f>
        <v>0</v>
      </c>
    </row>
    <row r="40" customFormat="false" ht="15" hidden="false" customHeight="false" outlineLevel="0" collapsed="false">
      <c r="F40" s="2" t="s">
        <v>25</v>
      </c>
      <c r="G40" s="16" t="n">
        <f aca="false">SUM(G9:G38)</f>
        <v>42</v>
      </c>
      <c r="I40" s="17" t="n">
        <f aca="false">SUM(I9:I38)</f>
        <v>31.92</v>
      </c>
    </row>
    <row r="43" customFormat="false" ht="15" hidden="false" customHeight="false" outlineLevel="0" collapsed="false">
      <c r="A43" s="18" t="s">
        <v>26</v>
      </c>
      <c r="E43" s="18" t="s">
        <v>27</v>
      </c>
    </row>
    <row r="45" customFormat="false" ht="15" hidden="false" customHeight="false" outlineLevel="0" collapsed="false">
      <c r="A45" s="19" t="s">
        <v>28</v>
      </c>
    </row>
  </sheetData>
  <mergeCells count="2">
    <mergeCell ref="B4:C4"/>
    <mergeCell ref="B5:C5"/>
  </mergeCells>
  <dataValidations count="1">
    <dataValidation allowBlank="true" errorStyle="stop" operator="between" showDropDown="false" showErrorMessage="false" showInputMessage="false" sqref="F9:F38" type="list">
      <formula1>"Y,N"</formula1>
      <formula2>0</formula2>
    </dataValidation>
  </dataValidations>
  <hyperlinks>
    <hyperlink ref="A2" r:id="rId2" display="Free template from ExpenseReporting.pro, by ExpenseVisor. Log mileage automatically at expenseviso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2026-10-31T20:12:16Z</dcterms:created>
  <dc:creator>openpyxl</dc:creator>
  <dc:description/>
  <dc:language>en-US</dc:language>
  <cp:lastModifiedBy/>
  <dcterms:modified xsi:type="dcterms:W3CDTF">2026-10-31T20:12:16Z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